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89\рішення\2007-89-8_23-12-2025\"/>
    </mc:Choice>
  </mc:AlternateContent>
  <bookViews>
    <workbookView xWindow="0" yWindow="0" windowWidth="20490" windowHeight="70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32" i="1" l="1"/>
  <c r="C25" i="1" l="1"/>
  <c r="C11" i="1" l="1"/>
  <c r="C14" i="1" l="1"/>
  <c r="C19" i="1" l="1"/>
  <c r="C28" i="1" l="1"/>
  <c r="C31" i="1" l="1"/>
  <c r="C7" i="1" l="1"/>
  <c r="D16" i="1" l="1"/>
  <c r="C22" i="1" l="1"/>
</calcChain>
</file>

<file path=xl/sharedStrings.xml><?xml version="1.0" encoding="utf-8"?>
<sst xmlns="http://schemas.openxmlformats.org/spreadsheetml/2006/main" count="55" uniqueCount="49">
  <si>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</si>
  <si>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</si>
  <si>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</si>
  <si>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</si>
  <si>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</si>
  <si>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</si>
  <si>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</si>
  <si>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</si>
  <si>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</si>
  <si>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</si>
  <si>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</si>
  <si>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</si>
  <si>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</si>
  <si>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</si>
  <si>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</si>
  <si>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</si>
  <si>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</si>
  <si>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</si>
  <si>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</si>
  <si>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</si>
  <si>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</si>
  <si>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</si>
  <si>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</si>
  <si>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</si>
  <si>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</si>
  <si>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</si>
  <si>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1 Об'єкт</t>
  </si>
  <si>
    <t>Розвиток спортивної  інфраструктури міста</t>
  </si>
  <si>
    <t>квітень-червень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</si>
  <si>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</si>
  <si>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</si>
  <si>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</si>
  <si>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Створення відповідних умов для працівників та інших відвідувачів</t>
  </si>
  <si>
    <t>7.1</t>
  </si>
  <si>
    <t>Разом по розділу 8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</si>
  <si>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</si>
  <si>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громадського будинку за адресою: Київська обл., м. Обухів, вул. Київська 24, в т. ч. розроблення ПКД та експертиза</t>
  </si>
  <si>
    <t>Секретар Обухівської міської ради</t>
  </si>
  <si>
    <t>Лариса ІЛЬЄНКО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</si>
  <si>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</si>
  <si>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Володимир ФЕДЧИШИН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</si>
  <si>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2026-2028 роки, на 2026 рік.  </t>
  </si>
  <si>
    <t>Капітальний ремонт підпірної стінки та сходів за адресою: вул. Київська 113, м. Обухів, Обухівський район, Київської області, в т.ч. виготовлення КД та експертиза.</t>
  </si>
  <si>
    <t>2.2</t>
  </si>
  <si>
    <t>Капітальний ремонт вхідної групи ти частини приміщення (будівлі громадського призначення) Обухівський міський спортивний комплекс ім. Мельника В.О., за адресою: Київська обл., Обухівський район, м. Обухів, вул. Київська, № 142-А..</t>
  </si>
  <si>
    <t>6.1</t>
  </si>
  <si>
    <t>Капітальний ремонт частини пішохідної доріжки із влаштуванням водовідведення за адресою: вул. Миру 17, м. Обухів, Обухівського району, Київської області, в т.ч. виготовлення КД та експертиза.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</si>
  <si>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експертиза.</t>
  </si>
  <si>
    <t xml:space="preserve">Додаток до рішення Обухівської міської ради Київської області від 23  грудень 2025 року № 2007-89-VIII 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2026-2028 роки 
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</si>
</sst>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1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6" fillId="0" borderId="0" xfId="0" applyFont="1"/>
    <xf numFmtId="49" fontId="5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/>
    <xf numFmtId="4" fontId="0" fillId="0" borderId="0" xfId="0" applyNumberFormat="1"/>
    <xf numFmtId="0" fontId="10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" fontId="10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 applyAlignment="1">
      <alignment wrapText="1"/>
    </xf>
    <xf numFmtId="0" fontId="13" fillId="2" borderId="1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4" fontId="5" fillId="4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4" fontId="0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4" fontId="5" fillId="4" borderId="1" xfId="0" applyNumberFormat="1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 vertical="top" wrapText="1"/>
    </xf>
    <xf numFmtId="0" fontId="11" fillId="4" borderId="5" xfId="0" applyFont="1" applyFill="1" applyBorder="1" applyAlignment="1">
      <alignment horizontal="center" wrapText="1"/>
    </xf>
    <xf numFmtId="4" fontId="11" fillId="4" borderId="5" xfId="0" applyNumberFormat="1" applyFont="1" applyFill="1" applyBorder="1" applyAlignment="1">
      <alignment horizontal="center"/>
    </xf>
    <xf numFmtId="4" fontId="15" fillId="4" borderId="5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top"/>
    </xf>
    <xf numFmtId="0" fontId="18" fillId="2" borderId="0" xfId="0" applyFont="1" applyFill="1" applyBorder="1" applyAlignment="1">
      <alignment vertical="top"/>
    </xf>
    <xf numFmtId="0" fontId="19" fillId="2" borderId="0" xfId="0" applyFont="1" applyFill="1" applyBorder="1" applyAlignment="1">
      <alignment vertical="top"/>
    </xf>
    <xf numFmtId="0" fontId="19" fillId="2" borderId="0" xfId="0" applyFont="1" applyFill="1" applyBorder="1"/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vertical="top"/>
    </xf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7" fillId="0" borderId="0" xfId="0" applyFont="1" applyAlignment="1">
      <alignment wrapText="1"/>
    </xf>
    <xf numFmtId="0" fontId="9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20" fillId="2" borderId="0" xfId="0" applyFont="1" applyFill="1" applyBorder="1" applyAlignment="1"/>
    <xf numFmtId="0" fontId="10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right" wrapText="1"/>
    </xf>
    <xf numFmtId="0" fontId="8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topLeftCell="A28" zoomScale="80" zoomScaleNormal="80" workbookViewId="0">
      <selection activeCell="B1" sqref="B1:H1"/>
    </sheetView>
  </sheetViews>
  <sheetFormatPr defaultRowHeight="15" x14ac:dyDescent="0.25"/>
  <cols>
    <col min="1" max="1" width="6.85546875" style="1" customWidth="1"/>
    <col min="2" max="2" width="45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8.7109375" style="3" customWidth="1"/>
    <col min="8" max="8" width="43.7109375" customWidth="1"/>
    <col min="9" max="9" width="8.5703125" customWidth="1"/>
    <col min="10" max="10" width="27.28515625" customWidth="1"/>
    <col min="11" max="1022" width="8.5703125" customWidth="1"/>
  </cols>
  <sheetData>
    <row r="1" spans="1:9" ht="61.5" customHeight="1" x14ac:dyDescent="0.25">
      <c r="A1" s="12"/>
      <c r="B1" s="84" t="s">
        <v>48</v>
      </c>
      <c r="C1" s="85"/>
      <c r="D1" s="85"/>
      <c r="E1" s="85"/>
      <c r="F1" s="85"/>
      <c r="G1" s="85"/>
      <c r="H1" s="86"/>
    </row>
    <row r="2" spans="1:9" ht="49.5" customHeight="1" x14ac:dyDescent="0.25">
      <c r="A2" s="93" t="s">
        <v>41</v>
      </c>
      <c r="B2" s="93"/>
      <c r="C2" s="93"/>
      <c r="D2" s="93"/>
      <c r="E2" s="93"/>
      <c r="F2" s="93"/>
      <c r="G2" s="93"/>
      <c r="H2" s="93"/>
      <c r="I2" s="4"/>
    </row>
    <row r="3" spans="1:9" ht="99" customHeight="1" x14ac:dyDescent="0.25">
      <c r="A3" s="21" t="s">
        <v>0</v>
      </c>
      <c r="B3" s="21" t="s">
        <v>1</v>
      </c>
      <c r="C3" s="22" t="s">
        <v>21</v>
      </c>
      <c r="D3" s="22" t="s">
        <v>22</v>
      </c>
      <c r="E3" s="23" t="s">
        <v>18</v>
      </c>
      <c r="F3" s="24" t="s">
        <v>2</v>
      </c>
      <c r="G3" s="23" t="s">
        <v>3</v>
      </c>
      <c r="H3" s="25" t="s">
        <v>19</v>
      </c>
      <c r="I3" s="4"/>
    </row>
    <row r="4" spans="1:9" ht="0.75" customHeight="1" x14ac:dyDescent="0.25">
      <c r="A4" s="26"/>
      <c r="B4" s="27"/>
      <c r="C4" s="28"/>
      <c r="D4" s="28"/>
      <c r="E4" s="29"/>
      <c r="F4" s="29"/>
      <c r="G4" s="29"/>
      <c r="H4" s="30"/>
    </row>
    <row r="5" spans="1:9" ht="48" customHeight="1" x14ac:dyDescent="0.25">
      <c r="A5" s="90" t="s">
        <v>35</v>
      </c>
      <c r="B5" s="90"/>
      <c r="C5" s="90"/>
      <c r="D5" s="90"/>
      <c r="E5" s="90"/>
      <c r="F5" s="90"/>
      <c r="G5" s="90"/>
      <c r="H5" s="90"/>
    </row>
    <row r="6" spans="1:9" s="5" customFormat="1" x14ac:dyDescent="0.25">
      <c r="A6" s="31"/>
      <c r="B6" s="32"/>
      <c r="C6" s="33"/>
      <c r="D6" s="32"/>
      <c r="E6" s="8"/>
      <c r="F6" s="32"/>
      <c r="G6" s="32"/>
      <c r="H6" s="8"/>
    </row>
    <row r="7" spans="1:9" x14ac:dyDescent="0.25">
      <c r="A7" s="34"/>
      <c r="B7" s="48" t="s">
        <v>4</v>
      </c>
      <c r="C7" s="35">
        <f>SUM(C6)</f>
        <v>0</v>
      </c>
      <c r="D7" s="35"/>
      <c r="E7" s="49"/>
      <c r="F7" s="49"/>
      <c r="G7" s="49"/>
      <c r="H7" s="50"/>
    </row>
    <row r="8" spans="1:9" ht="28.5" customHeight="1" x14ac:dyDescent="0.25">
      <c r="A8" s="91" t="s">
        <v>5</v>
      </c>
      <c r="B8" s="91"/>
      <c r="C8" s="91"/>
      <c r="D8" s="91"/>
      <c r="E8" s="91"/>
      <c r="F8" s="91"/>
      <c r="G8" s="91"/>
      <c r="H8" s="91"/>
    </row>
    <row r="9" spans="1:9" ht="64.5" customHeight="1" x14ac:dyDescent="0.25">
      <c r="A9" s="10" t="s">
        <v>17</v>
      </c>
      <c r="B9" s="8" t="s">
        <v>42</v>
      </c>
      <c r="C9" s="83">
        <v>1500000</v>
      </c>
      <c r="D9" s="36"/>
      <c r="E9" s="45"/>
      <c r="F9" s="45"/>
      <c r="G9" s="46"/>
      <c r="H9" s="8" t="s">
        <v>25</v>
      </c>
    </row>
    <row r="10" spans="1:9" ht="72.75" customHeight="1" x14ac:dyDescent="0.25">
      <c r="A10" s="10" t="s">
        <v>43</v>
      </c>
      <c r="B10" s="8" t="s">
        <v>46</v>
      </c>
      <c r="C10" s="83">
        <v>1500000</v>
      </c>
      <c r="D10" s="36"/>
      <c r="E10" s="78"/>
      <c r="F10" s="78"/>
      <c r="G10" s="79"/>
      <c r="H10" s="8" t="s">
        <v>25</v>
      </c>
    </row>
    <row r="11" spans="1:9" ht="21" customHeight="1" x14ac:dyDescent="0.25">
      <c r="A11" s="52"/>
      <c r="B11" s="48" t="s">
        <v>6</v>
      </c>
      <c r="C11" s="36">
        <f>SUM(C9:C10)</f>
        <v>3000000</v>
      </c>
      <c r="D11" s="36"/>
      <c r="E11" s="49"/>
      <c r="F11" s="49"/>
      <c r="G11" s="49"/>
      <c r="H11" s="50"/>
    </row>
    <row r="12" spans="1:9" ht="39" customHeight="1" x14ac:dyDescent="0.25">
      <c r="A12" s="91" t="s">
        <v>7</v>
      </c>
      <c r="B12" s="91"/>
      <c r="C12" s="91"/>
      <c r="D12" s="91"/>
      <c r="E12" s="91"/>
      <c r="F12" s="91"/>
      <c r="G12" s="91"/>
      <c r="H12" s="91"/>
    </row>
    <row r="13" spans="1:9" ht="33.75" customHeight="1" x14ac:dyDescent="0.25">
      <c r="A13" s="7"/>
      <c r="B13" s="8"/>
      <c r="C13" s="9"/>
      <c r="D13" s="9"/>
      <c r="E13" s="8"/>
      <c r="F13" s="8"/>
      <c r="G13" s="8"/>
      <c r="H13" s="8"/>
    </row>
    <row r="14" spans="1:9" ht="32.25" customHeight="1" x14ac:dyDescent="0.25">
      <c r="A14" s="53"/>
      <c r="B14" s="45" t="s">
        <v>8</v>
      </c>
      <c r="C14" s="40">
        <f>SUM(C13:C13)</f>
        <v>0</v>
      </c>
      <c r="D14" s="54"/>
      <c r="E14" s="51"/>
      <c r="F14" s="51"/>
      <c r="G14" s="51"/>
      <c r="H14" s="50"/>
    </row>
    <row r="15" spans="1:9" ht="28.5" customHeight="1" x14ac:dyDescent="0.25">
      <c r="A15" s="95" t="s">
        <v>23</v>
      </c>
      <c r="B15" s="95"/>
      <c r="C15" s="54"/>
      <c r="D15" s="54"/>
      <c r="E15" s="51"/>
      <c r="F15" s="51"/>
      <c r="G15" s="51"/>
      <c r="H15" s="50"/>
    </row>
    <row r="16" spans="1:9" ht="32.25" customHeight="1" x14ac:dyDescent="0.25">
      <c r="A16" s="95" t="s">
        <v>24</v>
      </c>
      <c r="B16" s="95"/>
      <c r="C16" s="54"/>
      <c r="D16" s="54">
        <f>D15/2</f>
        <v>0</v>
      </c>
      <c r="E16" s="51"/>
      <c r="F16" s="51"/>
      <c r="G16" s="51"/>
      <c r="H16" s="50"/>
    </row>
    <row r="17" spans="1:10" ht="30" customHeight="1" x14ac:dyDescent="0.25">
      <c r="A17" s="91" t="s">
        <v>9</v>
      </c>
      <c r="B17" s="91"/>
      <c r="C17" s="91"/>
      <c r="D17" s="91"/>
      <c r="E17" s="91"/>
      <c r="F17" s="91"/>
      <c r="G17" s="91"/>
      <c r="H17" s="91"/>
    </row>
    <row r="18" spans="1:10" ht="46.5" customHeight="1" x14ac:dyDescent="0.25">
      <c r="A18" s="10"/>
      <c r="B18" s="8"/>
      <c r="C18" s="37"/>
      <c r="D18" s="45"/>
      <c r="E18" s="8"/>
      <c r="F18" s="8"/>
      <c r="G18" s="8"/>
      <c r="H18" s="8"/>
    </row>
    <row r="19" spans="1:10" ht="42.75" customHeight="1" x14ac:dyDescent="0.25">
      <c r="A19" s="55"/>
      <c r="B19" s="48" t="s">
        <v>10</v>
      </c>
      <c r="C19" s="38">
        <f>SUM(C18:C18)</f>
        <v>0</v>
      </c>
      <c r="D19" s="56"/>
      <c r="E19" s="55"/>
      <c r="F19" s="55"/>
      <c r="G19" s="55"/>
      <c r="H19" s="50"/>
    </row>
    <row r="20" spans="1:10" ht="33" customHeight="1" x14ac:dyDescent="0.25">
      <c r="A20" s="91" t="s">
        <v>11</v>
      </c>
      <c r="B20" s="91"/>
      <c r="C20" s="91"/>
      <c r="D20" s="91"/>
      <c r="E20" s="91"/>
      <c r="F20" s="91"/>
      <c r="G20" s="91"/>
      <c r="H20" s="91"/>
    </row>
    <row r="21" spans="1:10" ht="42.75" customHeight="1" x14ac:dyDescent="0.25">
      <c r="A21" s="39"/>
      <c r="B21" s="51"/>
      <c r="C21" s="37"/>
      <c r="D21" s="40"/>
      <c r="E21" s="8"/>
      <c r="F21" s="47"/>
      <c r="G21" s="8"/>
      <c r="H21" s="8"/>
      <c r="J21" s="20"/>
    </row>
    <row r="22" spans="1:10" ht="45" customHeight="1" x14ac:dyDescent="0.25">
      <c r="A22" s="57"/>
      <c r="B22" s="58" t="s">
        <v>12</v>
      </c>
      <c r="C22" s="59">
        <f>SUM(C21:C21)</f>
        <v>0</v>
      </c>
      <c r="D22" s="60"/>
      <c r="E22" s="57"/>
      <c r="F22" s="57"/>
      <c r="G22" s="57"/>
      <c r="H22" s="61"/>
    </row>
    <row r="23" spans="1:10" ht="47.25" customHeight="1" x14ac:dyDescent="0.25">
      <c r="A23" s="92" t="s">
        <v>20</v>
      </c>
      <c r="B23" s="92"/>
      <c r="C23" s="92"/>
      <c r="D23" s="92"/>
      <c r="E23" s="92"/>
      <c r="F23" s="92"/>
      <c r="G23" s="92"/>
      <c r="H23" s="92"/>
    </row>
    <row r="24" spans="1:10" ht="103.5" customHeight="1" x14ac:dyDescent="0.25">
      <c r="A24" s="10" t="s">
        <v>45</v>
      </c>
      <c r="B24" s="8" t="s">
        <v>44</v>
      </c>
      <c r="C24" s="9">
        <v>1500000</v>
      </c>
      <c r="D24" s="9"/>
      <c r="E24" s="80" t="s">
        <v>26</v>
      </c>
      <c r="F24" s="8"/>
      <c r="G24" s="80" t="s">
        <v>27</v>
      </c>
      <c r="H24" s="8" t="s">
        <v>25</v>
      </c>
    </row>
    <row r="25" spans="1:10" ht="36.75" customHeight="1" x14ac:dyDescent="0.25">
      <c r="A25" s="52"/>
      <c r="B25" s="81" t="s">
        <v>15</v>
      </c>
      <c r="C25" s="38">
        <f>SUM(C24:C24)</f>
        <v>1500000</v>
      </c>
      <c r="D25" s="38"/>
      <c r="E25" s="82"/>
      <c r="F25" s="82"/>
      <c r="G25" s="82"/>
      <c r="H25" s="50"/>
    </row>
    <row r="26" spans="1:10" x14ac:dyDescent="0.25">
      <c r="A26" s="91" t="s">
        <v>14</v>
      </c>
      <c r="B26" s="91"/>
      <c r="C26" s="91"/>
      <c r="D26" s="91"/>
      <c r="E26" s="91"/>
      <c r="F26" s="91"/>
      <c r="G26" s="91"/>
      <c r="H26" s="91"/>
    </row>
    <row r="27" spans="1:10" ht="75.75" customHeight="1" x14ac:dyDescent="0.25">
      <c r="A27" s="10" t="s">
        <v>33</v>
      </c>
      <c r="B27" s="8" t="s">
        <v>36</v>
      </c>
      <c r="C27" s="37">
        <v>18000000</v>
      </c>
      <c r="D27" s="8"/>
      <c r="E27" s="8" t="s">
        <v>26</v>
      </c>
      <c r="F27" s="8"/>
      <c r="G27" s="8" t="s">
        <v>32</v>
      </c>
      <c r="H27" s="8" t="s">
        <v>25</v>
      </c>
    </row>
    <row r="28" spans="1:10" ht="43.5" customHeight="1" x14ac:dyDescent="0.25">
      <c r="A28" s="45"/>
      <c r="B28" s="45" t="s">
        <v>16</v>
      </c>
      <c r="C28" s="40">
        <f>SUM(C27:C27)</f>
        <v>18000000</v>
      </c>
      <c r="D28" s="40"/>
      <c r="E28" s="45"/>
      <c r="F28" s="45"/>
      <c r="G28" s="45"/>
      <c r="H28" s="50"/>
    </row>
    <row r="29" spans="1:10" ht="28.5" customHeight="1" x14ac:dyDescent="0.25">
      <c r="A29" s="88" t="s">
        <v>31</v>
      </c>
      <c r="B29" s="89"/>
      <c r="C29" s="89"/>
      <c r="D29" s="89"/>
      <c r="E29" s="89"/>
      <c r="F29" s="89"/>
      <c r="G29" s="89"/>
      <c r="H29" s="89"/>
    </row>
    <row r="30" spans="1:10" ht="123.75" customHeight="1" x14ac:dyDescent="0.25">
      <c r="A30" s="10" t="s">
        <v>30</v>
      </c>
      <c r="B30" s="8" t="s">
        <v>47</v>
      </c>
      <c r="C30" s="37">
        <v>1400000</v>
      </c>
      <c r="D30" s="41"/>
      <c r="E30" s="8" t="s">
        <v>26</v>
      </c>
      <c r="F30" s="8" t="s">
        <v>28</v>
      </c>
      <c r="G30" s="8" t="s">
        <v>29</v>
      </c>
      <c r="H30" s="8" t="s">
        <v>25</v>
      </c>
    </row>
    <row r="31" spans="1:10" ht="56.25" customHeight="1" x14ac:dyDescent="0.25">
      <c r="A31" s="63"/>
      <c r="B31" s="13" t="s">
        <v>34</v>
      </c>
      <c r="C31" s="62">
        <f>SUM(C30:C30)</f>
        <v>1400000</v>
      </c>
      <c r="D31" s="63"/>
      <c r="E31" s="63"/>
      <c r="F31" s="63"/>
      <c r="G31" s="64"/>
      <c r="H31" s="63"/>
    </row>
    <row r="32" spans="1:10" ht="37.5" customHeight="1" x14ac:dyDescent="0.25">
      <c r="A32" s="63"/>
      <c r="B32" s="13" t="s">
        <v>13</v>
      </c>
      <c r="C32" s="42">
        <f>C7+C14+C19+C22+C25+C28+C31+C11</f>
        <v>23900000</v>
      </c>
      <c r="D32" s="65"/>
      <c r="E32" s="65"/>
      <c r="F32" s="65"/>
      <c r="G32" s="11"/>
      <c r="H32" s="65"/>
    </row>
    <row r="33" spans="1:10" ht="39" customHeight="1" x14ac:dyDescent="0.3">
      <c r="A33" s="66"/>
      <c r="B33" s="70" t="s">
        <v>37</v>
      </c>
      <c r="C33" s="71"/>
      <c r="D33" s="71"/>
      <c r="E33" s="72"/>
      <c r="F33" s="72"/>
      <c r="G33" s="73"/>
      <c r="H33" s="70" t="s">
        <v>38</v>
      </c>
    </row>
    <row r="34" spans="1:10" s="5" customFormat="1" ht="99.75" customHeight="1" x14ac:dyDescent="0.3">
      <c r="A34" s="67"/>
      <c r="B34" s="96" t="s">
        <v>39</v>
      </c>
      <c r="C34" s="96"/>
      <c r="D34" s="74"/>
      <c r="E34" s="75"/>
      <c r="F34" s="75"/>
      <c r="G34" s="76"/>
      <c r="H34" s="77" t="s">
        <v>40</v>
      </c>
    </row>
    <row r="35" spans="1:10" ht="51" customHeight="1" x14ac:dyDescent="0.25">
      <c r="A35" s="87"/>
      <c r="B35" s="87"/>
      <c r="C35" s="87"/>
      <c r="D35" s="68"/>
      <c r="E35" s="69"/>
      <c r="F35" s="69"/>
      <c r="G35" s="94"/>
      <c r="H35" s="94"/>
      <c r="J35" s="20"/>
    </row>
    <row r="36" spans="1:10" ht="78.75" customHeight="1" x14ac:dyDescent="0.25">
      <c r="A36" s="14"/>
      <c r="B36" s="17"/>
      <c r="C36" s="15"/>
      <c r="D36" s="15"/>
      <c r="E36" s="16"/>
      <c r="F36" s="16"/>
      <c r="G36" s="18"/>
      <c r="H36" s="19"/>
      <c r="J36" s="43"/>
    </row>
    <row r="37" spans="1:10" ht="24.75" customHeight="1" x14ac:dyDescent="0.3">
      <c r="A37" s="99"/>
      <c r="B37" s="99"/>
      <c r="C37" s="99"/>
      <c r="D37" s="15"/>
      <c r="E37" s="16"/>
      <c r="F37" s="97"/>
      <c r="G37" s="98"/>
      <c r="H37" s="98"/>
      <c r="J37" s="20"/>
    </row>
    <row r="38" spans="1:10" s="6" customFormat="1" ht="27.75" customHeight="1" x14ac:dyDescent="0.25">
      <c r="A38" s="1"/>
      <c r="B38" s="2"/>
      <c r="C38" s="1"/>
      <c r="D38" s="1"/>
      <c r="E38"/>
      <c r="F38"/>
      <c r="G38" s="3"/>
      <c r="H38"/>
    </row>
    <row r="39" spans="1:10" s="5" customFormat="1" ht="47.25" customHeight="1" x14ac:dyDescent="0.25">
      <c r="A39" s="1"/>
      <c r="B39" s="2"/>
      <c r="C39" s="1"/>
      <c r="D39" s="1"/>
      <c r="E39"/>
      <c r="F39"/>
      <c r="G39" s="3"/>
      <c r="H39"/>
      <c r="J39" s="44"/>
    </row>
    <row r="40" spans="1:10" s="5" customFormat="1" ht="107.25" customHeight="1" x14ac:dyDescent="0.25">
      <c r="A40" s="1"/>
      <c r="B40" s="2"/>
      <c r="C40" s="1"/>
      <c r="D40" s="1"/>
      <c r="E40"/>
      <c r="F40"/>
      <c r="G40" s="3"/>
      <c r="H40"/>
      <c r="J40" s="44"/>
    </row>
    <row r="41" spans="1:10" ht="113.25" customHeight="1" x14ac:dyDescent="0.25"/>
    <row r="42" spans="1:10" ht="42" customHeight="1" x14ac:dyDescent="0.25"/>
    <row r="43" spans="1:10" ht="43.5" customHeight="1" x14ac:dyDescent="0.25"/>
    <row r="44" spans="1:10" ht="48" customHeight="1" x14ac:dyDescent="0.25"/>
    <row r="45" spans="1:10" ht="40.5" customHeight="1" x14ac:dyDescent="0.25"/>
    <row r="46" spans="1:10" ht="92.25" customHeight="1" x14ac:dyDescent="0.25"/>
    <row r="47" spans="1:10" ht="32.25" customHeight="1" x14ac:dyDescent="0.25"/>
    <row r="48" spans="1:10" ht="51" customHeight="1" x14ac:dyDescent="0.25"/>
    <row r="49" spans="10:10" ht="40.5" customHeight="1" x14ac:dyDescent="0.25"/>
    <row r="50" spans="10:10" ht="81.75" customHeight="1" x14ac:dyDescent="0.25"/>
    <row r="51" spans="10:10" ht="41.25" customHeight="1" x14ac:dyDescent="0.25"/>
    <row r="52" spans="10:10" ht="39" customHeight="1" x14ac:dyDescent="0.25"/>
    <row r="53" spans="10:10" ht="52.5" customHeight="1" x14ac:dyDescent="0.25"/>
    <row r="54" spans="10:10" ht="44.25" customHeight="1" x14ac:dyDescent="0.25"/>
    <row r="55" spans="10:10" ht="42.75" customHeight="1" x14ac:dyDescent="0.25"/>
    <row r="56" spans="10:10" ht="46.5" customHeight="1" x14ac:dyDescent="0.25"/>
    <row r="57" spans="10:10" ht="105.75" customHeight="1" x14ac:dyDescent="0.25"/>
    <row r="58" spans="10:10" ht="105" customHeight="1" x14ac:dyDescent="0.25"/>
    <row r="59" spans="10:10" ht="108" customHeight="1" x14ac:dyDescent="0.25"/>
    <row r="60" spans="10:10" ht="88.5" customHeight="1" x14ac:dyDescent="0.25">
      <c r="J60" s="20"/>
    </row>
    <row r="61" spans="10:10" ht="110.25" customHeight="1" x14ac:dyDescent="0.25"/>
    <row r="62" spans="10:10" ht="43.5" customHeight="1" x14ac:dyDescent="0.25"/>
    <row r="63" spans="10:10" ht="33" customHeight="1" x14ac:dyDescent="0.25"/>
    <row r="64" spans="10:10" ht="113.25" customHeight="1" x14ac:dyDescent="0.25"/>
    <row r="65" spans="10:10" ht="79.5" customHeight="1" x14ac:dyDescent="0.25"/>
    <row r="66" spans="10:10" ht="165.75" customHeight="1" x14ac:dyDescent="0.25"/>
    <row r="67" spans="10:10" ht="83.25" customHeight="1" x14ac:dyDescent="0.25">
      <c r="J67" s="20"/>
    </row>
    <row r="68" spans="10:10" ht="63.75" customHeight="1" x14ac:dyDescent="0.25">
      <c r="J68" s="20"/>
    </row>
    <row r="69" spans="10:10" ht="30.75" customHeight="1" x14ac:dyDescent="0.25">
      <c r="J69" s="20"/>
    </row>
    <row r="70" spans="10:10" ht="44.25" customHeight="1" x14ac:dyDescent="0.25"/>
    <row r="71" spans="10:10" ht="36.75" customHeight="1" x14ac:dyDescent="0.25"/>
    <row r="72" spans="10:10" ht="61.5" customHeight="1" x14ac:dyDescent="0.25"/>
    <row r="73" spans="10:10" ht="70.5" customHeight="1" x14ac:dyDescent="0.25"/>
    <row r="74" spans="10:10" ht="33.75" customHeight="1" x14ac:dyDescent="0.25"/>
    <row r="80" spans="10:10" ht="57" customHeight="1" x14ac:dyDescent="0.25"/>
  </sheetData>
  <mergeCells count="17">
    <mergeCell ref="F37:H37"/>
    <mergeCell ref="A37:C37"/>
    <mergeCell ref="B1:H1"/>
    <mergeCell ref="A35:C35"/>
    <mergeCell ref="A29:H29"/>
    <mergeCell ref="A5:H5"/>
    <mergeCell ref="A20:H20"/>
    <mergeCell ref="A23:H23"/>
    <mergeCell ref="A26:H26"/>
    <mergeCell ref="A8:H8"/>
    <mergeCell ref="A17:H17"/>
    <mergeCell ref="A12:H12"/>
    <mergeCell ref="A2:H2"/>
    <mergeCell ref="G35:H35"/>
    <mergeCell ref="A15:B15"/>
    <mergeCell ref="A16:B16"/>
    <mergeCell ref="B34:C34"/>
  </mergeCells>
  <pageMargins left="1.2204724409448819" right="0.51181102362204722" top="0.78740157480314965" bottom="0" header="0" footer="0"/>
  <pageSetup paperSize="9" scale="74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2025-12-23T09:18:32Z</cp:lastPrinted>
  <dcterms:created xsi:type="dcterms:W3CDTF">2019-11-25T11:09:02Z</dcterms:created>
  <dcterms:modified xsi:type="dcterms:W3CDTF">2025-12-23T09:18:44Z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